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8190" activeTab="0"/>
  </bookViews>
  <sheets>
    <sheet name="Rozpočet 2010-příjmy" sheetId="1" r:id="rId1"/>
    <sheet name="Rozpočet 2010-výdaje" sheetId="2" r:id="rId2"/>
  </sheets>
  <definedNames/>
  <calcPr fullCalcOnLoad="1"/>
</workbook>
</file>

<file path=xl/sharedStrings.xml><?xml version="1.0" encoding="utf-8"?>
<sst xmlns="http://schemas.openxmlformats.org/spreadsheetml/2006/main" count="85" uniqueCount="79">
  <si>
    <t>Příjmové položky celkem:</t>
  </si>
  <si>
    <t>paragraf</t>
  </si>
  <si>
    <t>název</t>
  </si>
  <si>
    <t>částka</t>
  </si>
  <si>
    <t>dotace prodejny</t>
  </si>
  <si>
    <t>odpadní vody-rozbor</t>
  </si>
  <si>
    <t>kultura</t>
  </si>
  <si>
    <t>veřejné osvětlení</t>
  </si>
  <si>
    <t>územní plán</t>
  </si>
  <si>
    <t>odvoz kom.odpadů</t>
  </si>
  <si>
    <t>agenda vedená Humpolcem</t>
  </si>
  <si>
    <t>pojištění</t>
  </si>
  <si>
    <t>celkem</t>
  </si>
  <si>
    <t>daňové příjmy celkem:</t>
  </si>
  <si>
    <t xml:space="preserve">z toho: </t>
  </si>
  <si>
    <t>1211 - DPH</t>
  </si>
  <si>
    <t>1111 - DPFOZČ</t>
  </si>
  <si>
    <t>1121 - DPPO bez obcí</t>
  </si>
  <si>
    <t>1511- daň z nemovitosti</t>
  </si>
  <si>
    <t>1112 - DPFO - OSVČ</t>
  </si>
  <si>
    <t>1341 - poplatek ze psů</t>
  </si>
  <si>
    <t>1361 - správní poplatky</t>
  </si>
  <si>
    <t>přijaté dotace celkem:</t>
  </si>
  <si>
    <t>4112-na výkon státní správy</t>
  </si>
  <si>
    <t>nedaňové příjmy celkem:</t>
  </si>
  <si>
    <t>z toho:</t>
  </si>
  <si>
    <t>1019-pronájem pozemků</t>
  </si>
  <si>
    <t>1032-prodej dřeva</t>
  </si>
  <si>
    <t>2310-pitná voda</t>
  </si>
  <si>
    <t>3419-tělovýchovná činnost</t>
  </si>
  <si>
    <t>6310-příjmy z úroků a dividend</t>
  </si>
  <si>
    <t>Razítko obce a podpis starosty:</t>
  </si>
  <si>
    <t>Výdajové položky celkem:</t>
  </si>
  <si>
    <t>školní stravování</t>
  </si>
  <si>
    <t>činnost místní správy:</t>
  </si>
  <si>
    <t>dofinancování příjmů z vlastních prostředků</t>
  </si>
  <si>
    <t>Výdajové položky celkem</t>
  </si>
  <si>
    <t>Příjmové položky celkem</t>
  </si>
  <si>
    <t>…………………………………………..……...…</t>
  </si>
  <si>
    <t>Mikroregion-poplatek</t>
  </si>
  <si>
    <t>3392-pronájem sálu</t>
  </si>
  <si>
    <t>3613-příjmy z pronájmu nem.</t>
  </si>
  <si>
    <t>oprava chodníku</t>
  </si>
  <si>
    <t>osobní výdaje</t>
  </si>
  <si>
    <t>ostatní provozní výdaje</t>
  </si>
  <si>
    <t>……………………………………</t>
  </si>
  <si>
    <t>1337 - likvidace TKO</t>
  </si>
  <si>
    <t>1122 - DPPO za obec</t>
  </si>
  <si>
    <t>2321-stočné</t>
  </si>
  <si>
    <t>3725-separace odpadu (EKOKOM)</t>
  </si>
  <si>
    <t>obecní rybník</t>
  </si>
  <si>
    <t>silnice-místní komunikace</t>
  </si>
  <si>
    <t>předškolní zařízení</t>
  </si>
  <si>
    <t>kronika</t>
  </si>
  <si>
    <t>nebytové hospodářství</t>
  </si>
  <si>
    <t>hasiči</t>
  </si>
  <si>
    <t>bankovní služby</t>
  </si>
  <si>
    <t>daň z příjmů za obec</t>
  </si>
  <si>
    <t>ZŠ Humpolec</t>
  </si>
  <si>
    <t>ZŠ rezerva (+Pelhřimov)</t>
  </si>
  <si>
    <t>Vzhled obce a veřejná zeleň</t>
  </si>
  <si>
    <t>ostatní</t>
  </si>
  <si>
    <t>5021-osobní výdaje</t>
  </si>
  <si>
    <t>místní rozhlas</t>
  </si>
  <si>
    <t>zastupitelstvo obce-odměny</t>
  </si>
  <si>
    <t>zastupitelstvo obce - ostatní</t>
  </si>
  <si>
    <t xml:space="preserve">zdravotní pojištění </t>
  </si>
  <si>
    <t>Rozpočet na rok 2010:</t>
  </si>
  <si>
    <t>Obce Mysletín na rok 2010:</t>
  </si>
  <si>
    <t>les</t>
  </si>
  <si>
    <t>pitná voda</t>
  </si>
  <si>
    <t>třídění odpadů -EKOKOM</t>
  </si>
  <si>
    <t>úprava veřejného prostranství</t>
  </si>
  <si>
    <t>POV</t>
  </si>
  <si>
    <t>sekačka</t>
  </si>
  <si>
    <t>Na svém jednání dne 18.12.2009  projednalo a schválilo zastupitelstvo následující návrh rozpočtu</t>
  </si>
  <si>
    <t>Rozpočet zveřejněn dne:    1.12.2009 - 18.12.2009</t>
  </si>
  <si>
    <t>Rozpočet projednán a schválen v zastupitelstvu obce dne: 18.12.2009</t>
  </si>
  <si>
    <t>Rozpočet zveřejněn dne:    1.12. - 18.12.2009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</si>
</sst>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2"/>
    </font>
    <font>
      <sz val="10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double"/>
      <bottom style="thin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41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41" fontId="4" fillId="0" borderId="3" xfId="0" applyNumberFormat="1" applyFont="1" applyBorder="1" applyAlignment="1">
      <alignment/>
    </xf>
    <xf numFmtId="0" fontId="4" fillId="0" borderId="0" xfId="0" applyFont="1" applyAlignment="1">
      <alignment/>
    </xf>
    <xf numFmtId="41" fontId="0" fillId="0" borderId="4" xfId="0" applyNumberFormat="1" applyFont="1" applyBorder="1" applyAlignment="1">
      <alignment/>
    </xf>
    <xf numFmtId="0" fontId="0" fillId="0" borderId="0" xfId="0" applyFont="1" applyAlignment="1">
      <alignment/>
    </xf>
    <xf numFmtId="41" fontId="0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41" fontId="4" fillId="0" borderId="7" xfId="0" applyNumberFormat="1" applyFont="1" applyBorder="1" applyAlignment="1">
      <alignment/>
    </xf>
    <xf numFmtId="0" fontId="0" fillId="0" borderId="8" xfId="0" applyFont="1" applyBorder="1" applyAlignment="1">
      <alignment horizontal="left"/>
    </xf>
    <xf numFmtId="41" fontId="0" fillId="0" borderId="9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41" fontId="0" fillId="0" borderId="12" xfId="0" applyNumberFormat="1" applyFont="1" applyBorder="1" applyAlignment="1">
      <alignment horizontal="right"/>
    </xf>
    <xf numFmtId="41" fontId="0" fillId="0" borderId="12" xfId="0" applyNumberFormat="1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41" fontId="0" fillId="0" borderId="12" xfId="0" applyNumberFormat="1" applyBorder="1" applyAlignment="1">
      <alignment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/>
    </xf>
    <xf numFmtId="41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1" fontId="0" fillId="0" borderId="18" xfId="0" applyNumberForma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41" fontId="4" fillId="0" borderId="21" xfId="0" applyNumberFormat="1" applyFont="1" applyBorder="1" applyAlignment="1">
      <alignment/>
    </xf>
    <xf numFmtId="0" fontId="0" fillId="0" borderId="22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Border="1" applyAlignment="1">
      <alignment horizontal="left"/>
    </xf>
    <xf numFmtId="41" fontId="0" fillId="0" borderId="4" xfId="0" applyNumberFormat="1" applyBorder="1" applyAlignment="1">
      <alignment/>
    </xf>
    <xf numFmtId="0" fontId="0" fillId="0" borderId="23" xfId="0" applyFont="1" applyBorder="1" applyAlignment="1">
      <alignment horizontal="left"/>
    </xf>
    <xf numFmtId="0" fontId="0" fillId="0" borderId="24" xfId="0" applyBorder="1" applyAlignment="1">
      <alignment horizontal="left"/>
    </xf>
    <xf numFmtId="41" fontId="0" fillId="0" borderId="25" xfId="0" applyNumberFormat="1" applyBorder="1" applyAlignment="1">
      <alignment/>
    </xf>
    <xf numFmtId="0" fontId="5" fillId="0" borderId="0" xfId="0" applyFont="1" applyAlignment="1">
      <alignment/>
    </xf>
    <xf numFmtId="0" fontId="0" fillId="0" borderId="26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41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41" fontId="4" fillId="0" borderId="0" xfId="0" applyNumberFormat="1" applyFont="1" applyAlignment="1">
      <alignment/>
    </xf>
    <xf numFmtId="41" fontId="6" fillId="0" borderId="27" xfId="0" applyNumberFormat="1" applyFont="1" applyBorder="1" applyAlignment="1">
      <alignment/>
    </xf>
    <xf numFmtId="0" fontId="6" fillId="0" borderId="28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41" fontId="6" fillId="0" borderId="30" xfId="0" applyNumberFormat="1" applyFont="1" applyBorder="1" applyAlignment="1">
      <alignment/>
    </xf>
    <xf numFmtId="41" fontId="6" fillId="0" borderId="31" xfId="0" applyNumberFormat="1" applyFont="1" applyBorder="1" applyAlignment="1">
      <alignment/>
    </xf>
    <xf numFmtId="0" fontId="6" fillId="0" borderId="32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35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workbookViewId="0" topLeftCell="A1">
      <selection activeCell="A39" sqref="A39"/>
    </sheetView>
  </sheetViews>
  <sheetFormatPr defaultColWidth="9.140625" defaultRowHeight="12.75"/>
  <cols>
    <col min="2" max="2" width="33.00390625" style="0" customWidth="1"/>
    <col min="3" max="3" width="14.28125" style="2" bestFit="1" customWidth="1"/>
  </cols>
  <sheetData>
    <row r="1" ht="14.25">
      <c r="A1" s="1" t="s">
        <v>75</v>
      </c>
    </row>
    <row r="2" ht="14.25">
      <c r="A2" s="1" t="s">
        <v>68</v>
      </c>
    </row>
    <row r="3" ht="14.25">
      <c r="A3" s="1"/>
    </row>
    <row r="4" ht="14.25">
      <c r="A4" s="1"/>
    </row>
    <row r="5" spans="1:3" ht="15">
      <c r="A5" s="3" t="s">
        <v>67</v>
      </c>
      <c r="C5" s="48"/>
    </row>
    <row r="6" ht="15.75" thickBot="1">
      <c r="A6" s="3"/>
    </row>
    <row r="7" spans="1:3" s="7" customFormat="1" ht="13.5" thickBot="1">
      <c r="A7" s="4" t="s">
        <v>0</v>
      </c>
      <c r="B7" s="5"/>
      <c r="C7" s="6">
        <f>SUM(C8+C18+C21)</f>
        <v>1131400</v>
      </c>
    </row>
    <row r="8" spans="1:3" s="40" customFormat="1" ht="13.5" thickBot="1">
      <c r="A8" s="54" t="s">
        <v>13</v>
      </c>
      <c r="B8" s="55"/>
      <c r="C8" s="49">
        <f>SUM(C9:C17)</f>
        <v>1002000</v>
      </c>
    </row>
    <row r="9" spans="1:3" s="9" customFormat="1" ht="13.5" thickTop="1">
      <c r="A9" s="34" t="s">
        <v>14</v>
      </c>
      <c r="B9" s="35" t="s">
        <v>15</v>
      </c>
      <c r="C9" s="8">
        <v>400000</v>
      </c>
    </row>
    <row r="10" spans="1:3" s="9" customFormat="1" ht="12.75">
      <c r="A10" s="33"/>
      <c r="B10" s="35" t="s">
        <v>16</v>
      </c>
      <c r="C10" s="8">
        <v>170000</v>
      </c>
    </row>
    <row r="11" spans="1:3" s="9" customFormat="1" ht="12.75">
      <c r="A11" s="33"/>
      <c r="B11" s="35" t="s">
        <v>19</v>
      </c>
      <c r="C11" s="8">
        <v>60000</v>
      </c>
    </row>
    <row r="12" spans="1:3" s="9" customFormat="1" ht="12.75">
      <c r="A12" s="33"/>
      <c r="B12" s="35" t="s">
        <v>17</v>
      </c>
      <c r="C12" s="36">
        <v>200000</v>
      </c>
    </row>
    <row r="13" spans="1:3" s="9" customFormat="1" ht="12.75">
      <c r="A13" s="33"/>
      <c r="B13" s="35" t="s">
        <v>47</v>
      </c>
      <c r="C13" s="36">
        <v>60000</v>
      </c>
    </row>
    <row r="14" spans="1:3" s="9" customFormat="1" ht="12.75">
      <c r="A14" s="33"/>
      <c r="B14" s="35" t="s">
        <v>46</v>
      </c>
      <c r="C14" s="36">
        <v>30000</v>
      </c>
    </row>
    <row r="15" spans="1:3" s="9" customFormat="1" ht="12.75">
      <c r="A15" s="33"/>
      <c r="B15" s="35" t="s">
        <v>18</v>
      </c>
      <c r="C15" s="36">
        <v>80000</v>
      </c>
    </row>
    <row r="16" spans="1:3" s="9" customFormat="1" ht="12.75">
      <c r="A16" s="33"/>
      <c r="B16" s="35" t="s">
        <v>20</v>
      </c>
      <c r="C16" s="36">
        <v>1000</v>
      </c>
    </row>
    <row r="17" spans="1:3" s="9" customFormat="1" ht="12.75">
      <c r="A17" s="37"/>
      <c r="B17" s="38" t="s">
        <v>21</v>
      </c>
      <c r="C17" s="39">
        <v>1000</v>
      </c>
    </row>
    <row r="18" spans="1:3" s="40" customFormat="1" ht="13.5" thickBot="1">
      <c r="A18" s="50" t="s">
        <v>22</v>
      </c>
      <c r="B18" s="51"/>
      <c r="C18" s="52">
        <f>SUM(C19:C20)</f>
        <v>79800</v>
      </c>
    </row>
    <row r="19" spans="1:3" s="9" customFormat="1" ht="13.5" thickTop="1">
      <c r="A19" s="34" t="s">
        <v>14</v>
      </c>
      <c r="B19" s="35" t="s">
        <v>23</v>
      </c>
      <c r="C19" s="36">
        <v>79800</v>
      </c>
    </row>
    <row r="20" spans="1:3" s="9" customFormat="1" ht="12.75">
      <c r="A20" s="37"/>
      <c r="B20" s="38"/>
      <c r="C20" s="39"/>
    </row>
    <row r="21" spans="1:3" s="40" customFormat="1" ht="13.5" thickBot="1">
      <c r="A21" s="50" t="s">
        <v>24</v>
      </c>
      <c r="B21" s="51"/>
      <c r="C21" s="52">
        <f>SUM(C22:C30)</f>
        <v>49600</v>
      </c>
    </row>
    <row r="22" spans="1:3" s="9" customFormat="1" ht="13.5" thickTop="1">
      <c r="A22" s="34" t="s">
        <v>25</v>
      </c>
      <c r="B22" s="35" t="s">
        <v>26</v>
      </c>
      <c r="C22" s="36">
        <v>1600</v>
      </c>
    </row>
    <row r="23" spans="1:3" s="9" customFormat="1" ht="12.75">
      <c r="A23" s="34"/>
      <c r="B23" s="35" t="s">
        <v>27</v>
      </c>
      <c r="C23" s="36">
        <v>5000</v>
      </c>
    </row>
    <row r="24" spans="1:3" s="9" customFormat="1" ht="12.75">
      <c r="A24" s="34"/>
      <c r="B24" s="35" t="s">
        <v>28</v>
      </c>
      <c r="C24" s="36">
        <v>15000</v>
      </c>
    </row>
    <row r="25" spans="1:3" s="9" customFormat="1" ht="12.75">
      <c r="A25" s="34"/>
      <c r="B25" s="35" t="s">
        <v>48</v>
      </c>
      <c r="C25" s="36">
        <v>4000</v>
      </c>
    </row>
    <row r="26" spans="1:3" s="9" customFormat="1" ht="12.75">
      <c r="A26" s="34"/>
      <c r="B26" s="35" t="s">
        <v>40</v>
      </c>
      <c r="C26" s="36">
        <v>1000</v>
      </c>
    </row>
    <row r="27" spans="1:3" s="9" customFormat="1" ht="12.75">
      <c r="A27" s="34"/>
      <c r="B27" s="35" t="s">
        <v>29</v>
      </c>
      <c r="C27" s="36">
        <v>5000</v>
      </c>
    </row>
    <row r="28" spans="1:3" s="9" customFormat="1" ht="12.75">
      <c r="A28" s="34"/>
      <c r="B28" s="35" t="s">
        <v>41</v>
      </c>
      <c r="C28" s="36">
        <v>3000</v>
      </c>
    </row>
    <row r="29" spans="1:3" s="9" customFormat="1" ht="12.75">
      <c r="A29" s="34"/>
      <c r="B29" s="35" t="s">
        <v>49</v>
      </c>
      <c r="C29" s="36">
        <v>5000</v>
      </c>
    </row>
    <row r="30" spans="1:3" s="9" customFormat="1" ht="12.75">
      <c r="A30" s="43"/>
      <c r="B30" s="38" t="s">
        <v>30</v>
      </c>
      <c r="C30" s="39">
        <v>10000</v>
      </c>
    </row>
    <row r="31" spans="1:3" s="40" customFormat="1" ht="13.5" thickBot="1">
      <c r="A31" s="56" t="s">
        <v>35</v>
      </c>
      <c r="B31" s="57"/>
      <c r="C31" s="53">
        <f>C32-C33</f>
        <v>208600</v>
      </c>
    </row>
    <row r="32" spans="1:3" s="9" customFormat="1" ht="12.75">
      <c r="A32" t="s">
        <v>36</v>
      </c>
      <c r="C32" s="2">
        <v>1340000</v>
      </c>
    </row>
    <row r="33" spans="1:3" s="9" customFormat="1" ht="12.75">
      <c r="A33" t="s">
        <v>37</v>
      </c>
      <c r="C33" s="10">
        <f>C7</f>
        <v>1131400</v>
      </c>
    </row>
    <row r="34" s="9" customFormat="1" ht="12.75">
      <c r="C34" s="10"/>
    </row>
    <row r="35" spans="1:4" s="7" customFormat="1" ht="12.75">
      <c r="A35"/>
      <c r="B35"/>
      <c r="C35" s="2"/>
      <c r="D35"/>
    </row>
    <row r="36" ht="12.75">
      <c r="A36" t="s">
        <v>78</v>
      </c>
    </row>
    <row r="37" spans="1:4" s="16" customFormat="1" ht="12.75">
      <c r="A37"/>
      <c r="B37"/>
      <c r="C37" s="2"/>
      <c r="D37"/>
    </row>
    <row r="38" spans="1:4" s="16" customFormat="1" ht="12.75">
      <c r="A38" t="s">
        <v>77</v>
      </c>
      <c r="B38"/>
      <c r="C38" s="2"/>
      <c r="D38"/>
    </row>
    <row r="39" spans="1:4" s="16" customFormat="1" ht="12.75">
      <c r="A39"/>
      <c r="B39"/>
      <c r="C39" s="2"/>
      <c r="D39"/>
    </row>
    <row r="40" spans="1:4" s="16" customFormat="1" ht="12.75">
      <c r="A40"/>
      <c r="B40"/>
      <c r="C40" s="2"/>
      <c r="D40"/>
    </row>
    <row r="41" spans="2:4" s="16" customFormat="1" ht="12.75">
      <c r="B41"/>
      <c r="C41" s="2"/>
      <c r="D41"/>
    </row>
    <row r="42" spans="1:4" s="16" customFormat="1" ht="12.75">
      <c r="A42"/>
      <c r="B42"/>
      <c r="C42" s="2"/>
      <c r="D42"/>
    </row>
    <row r="43" spans="1:4" s="16" customFormat="1" ht="12.75">
      <c r="A43" t="s">
        <v>31</v>
      </c>
      <c r="B43"/>
      <c r="C43" s="2" t="s">
        <v>38</v>
      </c>
      <c r="D43"/>
    </row>
    <row r="44" spans="1:4" s="9" customFormat="1" ht="12.75">
      <c r="A44"/>
      <c r="B44"/>
      <c r="C44" s="2"/>
      <c r="D44"/>
    </row>
    <row r="45" spans="1:4" s="9" customFormat="1" ht="12.75">
      <c r="A45"/>
      <c r="B45"/>
      <c r="C45" s="2"/>
      <c r="D45"/>
    </row>
    <row r="55" spans="1:4" s="7" customFormat="1" ht="12.75">
      <c r="A55"/>
      <c r="B55"/>
      <c r="C55" s="2"/>
      <c r="D55"/>
    </row>
  </sheetData>
  <mergeCells count="2">
    <mergeCell ref="A8:B8"/>
    <mergeCell ref="A31:B31"/>
  </mergeCells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&amp;C&amp;12Obec Mysletín, 
396 01 Humpolec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workbookViewId="0" topLeftCell="A1">
      <selection activeCell="A51" sqref="A51"/>
    </sheetView>
  </sheetViews>
  <sheetFormatPr defaultColWidth="9.140625" defaultRowHeight="12.75"/>
  <cols>
    <col min="2" max="2" width="29.421875" style="0" customWidth="1"/>
    <col min="3" max="3" width="14.28125" style="2" bestFit="1" customWidth="1"/>
  </cols>
  <sheetData>
    <row r="1" ht="14.25">
      <c r="A1" s="1" t="s">
        <v>75</v>
      </c>
    </row>
    <row r="2" ht="14.25">
      <c r="A2" s="1" t="s">
        <v>68</v>
      </c>
    </row>
    <row r="3" ht="14.25">
      <c r="A3" s="1"/>
    </row>
    <row r="4" spans="1:3" ht="15">
      <c r="A4" s="3" t="s">
        <v>67</v>
      </c>
      <c r="C4" s="48"/>
    </row>
    <row r="5" s="9" customFormat="1" ht="13.5" thickBot="1">
      <c r="C5" s="10"/>
    </row>
    <row r="6" spans="1:3" s="7" customFormat="1" ht="13.5" thickBot="1">
      <c r="A6" s="4" t="s">
        <v>32</v>
      </c>
      <c r="B6" s="5"/>
      <c r="C6" s="6">
        <f>SUM(C8:C44)</f>
        <v>1340000</v>
      </c>
    </row>
    <row r="7" spans="1:3" ht="13.5" thickBot="1">
      <c r="A7" s="11" t="s">
        <v>1</v>
      </c>
      <c r="B7" s="12" t="s">
        <v>2</v>
      </c>
      <c r="C7" s="13" t="s">
        <v>3</v>
      </c>
    </row>
    <row r="8" spans="1:3" s="16" customFormat="1" ht="13.5" thickTop="1">
      <c r="A8" s="14">
        <v>1032</v>
      </c>
      <c r="B8" s="41" t="s">
        <v>69</v>
      </c>
      <c r="C8" s="15">
        <v>40000</v>
      </c>
    </row>
    <row r="9" spans="1:3" s="16" customFormat="1" ht="12.75">
      <c r="A9" s="17">
        <v>1070</v>
      </c>
      <c r="B9" s="42" t="s">
        <v>50</v>
      </c>
      <c r="C9" s="19">
        <v>10000</v>
      </c>
    </row>
    <row r="10" spans="1:3" s="16" customFormat="1" ht="12.75">
      <c r="A10" s="17">
        <v>2140</v>
      </c>
      <c r="B10" s="18" t="s">
        <v>4</v>
      </c>
      <c r="C10" s="19">
        <v>10000</v>
      </c>
    </row>
    <row r="11" spans="1:3" s="16" customFormat="1" ht="12.75">
      <c r="A11" s="17">
        <v>2212</v>
      </c>
      <c r="B11" s="42" t="s">
        <v>51</v>
      </c>
      <c r="C11" s="19">
        <v>30000</v>
      </c>
    </row>
    <row r="12" spans="1:3" s="16" customFormat="1" ht="12.75">
      <c r="A12" s="17">
        <v>2219</v>
      </c>
      <c r="B12" s="42" t="s">
        <v>42</v>
      </c>
      <c r="C12" s="19">
        <v>30000</v>
      </c>
    </row>
    <row r="13" spans="1:3" s="16" customFormat="1" ht="12.75">
      <c r="A13" s="17">
        <v>2310</v>
      </c>
      <c r="B13" s="42" t="s">
        <v>70</v>
      </c>
      <c r="C13" s="19">
        <v>40000</v>
      </c>
    </row>
    <row r="14" spans="1:3" s="16" customFormat="1" ht="12.75">
      <c r="A14" s="17">
        <v>2321</v>
      </c>
      <c r="B14" s="18" t="s">
        <v>5</v>
      </c>
      <c r="C14" s="19">
        <v>8000</v>
      </c>
    </row>
    <row r="15" spans="1:3" s="16" customFormat="1" ht="12.75">
      <c r="A15" s="17">
        <v>3111</v>
      </c>
      <c r="B15" s="42" t="s">
        <v>52</v>
      </c>
      <c r="C15" s="19">
        <v>6000</v>
      </c>
    </row>
    <row r="16" spans="1:3" s="16" customFormat="1" ht="12.75">
      <c r="A16" s="17">
        <v>3113</v>
      </c>
      <c r="B16" s="42" t="s">
        <v>58</v>
      </c>
      <c r="C16" s="19">
        <v>70000</v>
      </c>
    </row>
    <row r="17" spans="1:3" s="16" customFormat="1" ht="12.75">
      <c r="A17" s="17"/>
      <c r="B17" s="42" t="s">
        <v>59</v>
      </c>
      <c r="C17" s="19">
        <v>20000</v>
      </c>
    </row>
    <row r="18" spans="1:3" s="16" customFormat="1" ht="12.75">
      <c r="A18" s="17">
        <v>3141</v>
      </c>
      <c r="B18" s="42" t="s">
        <v>33</v>
      </c>
      <c r="C18" s="19">
        <v>10000</v>
      </c>
    </row>
    <row r="19" spans="1:3" s="16" customFormat="1" ht="12.75">
      <c r="A19" s="17">
        <v>3319</v>
      </c>
      <c r="B19" s="42" t="s">
        <v>53</v>
      </c>
      <c r="C19" s="19">
        <v>2500</v>
      </c>
    </row>
    <row r="20" spans="1:3" s="16" customFormat="1" ht="12.75">
      <c r="A20" s="17">
        <v>3341</v>
      </c>
      <c r="B20" s="42" t="s">
        <v>63</v>
      </c>
      <c r="C20" s="19">
        <v>0</v>
      </c>
    </row>
    <row r="21" spans="1:3" s="16" customFormat="1" ht="12.75">
      <c r="A21" s="17">
        <v>3399</v>
      </c>
      <c r="B21" s="42" t="s">
        <v>6</v>
      </c>
      <c r="C21" s="19">
        <v>40000</v>
      </c>
    </row>
    <row r="22" spans="1:3" s="16" customFormat="1" ht="12.75">
      <c r="A22" s="17">
        <v>3613</v>
      </c>
      <c r="B22" s="42" t="s">
        <v>54</v>
      </c>
      <c r="C22" s="19">
        <v>20000</v>
      </c>
    </row>
    <row r="23" spans="1:3" s="9" customFormat="1" ht="12.75">
      <c r="A23" s="17">
        <v>3631</v>
      </c>
      <c r="B23" s="18" t="s">
        <v>7</v>
      </c>
      <c r="C23" s="20">
        <v>10000</v>
      </c>
    </row>
    <row r="24" spans="1:3" s="47" customFormat="1" ht="12.75">
      <c r="A24" s="44">
        <v>3635</v>
      </c>
      <c r="B24" s="45" t="s">
        <v>8</v>
      </c>
      <c r="C24" s="46">
        <v>130000</v>
      </c>
    </row>
    <row r="25" spans="1:3" ht="12.75">
      <c r="A25" s="21">
        <v>3639</v>
      </c>
      <c r="B25" s="22" t="s">
        <v>39</v>
      </c>
      <c r="C25" s="23">
        <v>3000</v>
      </c>
    </row>
    <row r="26" spans="1:3" ht="12.75">
      <c r="A26" s="24">
        <v>3722</v>
      </c>
      <c r="B26" s="25" t="s">
        <v>9</v>
      </c>
      <c r="C26" s="26">
        <v>65000</v>
      </c>
    </row>
    <row r="27" spans="1:3" ht="12.75">
      <c r="A27" s="24">
        <v>3725</v>
      </c>
      <c r="B27" s="25" t="s">
        <v>71</v>
      </c>
      <c r="C27" s="26">
        <v>5000</v>
      </c>
    </row>
    <row r="28" spans="1:3" ht="12.75">
      <c r="A28" s="24">
        <v>3745</v>
      </c>
      <c r="B28" s="25" t="s">
        <v>60</v>
      </c>
      <c r="C28" s="26"/>
    </row>
    <row r="29" spans="1:3" ht="12.75">
      <c r="A29" s="24"/>
      <c r="B29" s="25" t="s">
        <v>43</v>
      </c>
      <c r="C29" s="26">
        <v>10000</v>
      </c>
    </row>
    <row r="30" spans="1:3" ht="12.75">
      <c r="A30" s="24"/>
      <c r="B30" s="25" t="s">
        <v>74</v>
      </c>
      <c r="C30" s="26">
        <v>50000</v>
      </c>
    </row>
    <row r="31" spans="1:3" ht="12.75">
      <c r="A31" s="24"/>
      <c r="B31" s="25" t="s">
        <v>61</v>
      </c>
      <c r="C31" s="26">
        <v>10000</v>
      </c>
    </row>
    <row r="32" spans="1:4" ht="12.75">
      <c r="A32" s="24"/>
      <c r="B32" s="25" t="s">
        <v>72</v>
      </c>
      <c r="C32" s="26">
        <v>250000</v>
      </c>
      <c r="D32" t="s">
        <v>73</v>
      </c>
    </row>
    <row r="33" spans="1:3" ht="12.75">
      <c r="A33" s="24">
        <v>5399</v>
      </c>
      <c r="B33" s="25" t="s">
        <v>10</v>
      </c>
      <c r="C33" s="26">
        <v>3000</v>
      </c>
    </row>
    <row r="34" spans="1:3" ht="12.75">
      <c r="A34" s="24">
        <v>5512</v>
      </c>
      <c r="B34" s="25" t="s">
        <v>55</v>
      </c>
      <c r="C34" s="26">
        <v>40000</v>
      </c>
    </row>
    <row r="35" spans="1:3" ht="12.75">
      <c r="A35" s="24">
        <v>6112</v>
      </c>
      <c r="B35" s="25" t="s">
        <v>64</v>
      </c>
      <c r="C35" s="26">
        <v>110000</v>
      </c>
    </row>
    <row r="36" spans="1:3" ht="12.75">
      <c r="A36" s="24"/>
      <c r="B36" s="25" t="s">
        <v>66</v>
      </c>
      <c r="C36" s="26">
        <v>11000</v>
      </c>
    </row>
    <row r="37" spans="1:3" ht="12.75">
      <c r="A37" s="24"/>
      <c r="B37" s="25" t="s">
        <v>65</v>
      </c>
      <c r="C37" s="26">
        <v>13000</v>
      </c>
    </row>
    <row r="38" spans="1:3" ht="12.75">
      <c r="A38" s="24">
        <v>6171</v>
      </c>
      <c r="B38" s="25" t="s">
        <v>34</v>
      </c>
      <c r="C38" s="26"/>
    </row>
    <row r="39" spans="1:3" ht="12.75">
      <c r="A39" s="24"/>
      <c r="B39" s="25" t="s">
        <v>62</v>
      </c>
      <c r="C39" s="26">
        <v>20000</v>
      </c>
    </row>
    <row r="40" spans="1:3" ht="12.75">
      <c r="A40" s="24"/>
      <c r="B40" s="25" t="s">
        <v>44</v>
      </c>
      <c r="C40" s="26">
        <v>193500</v>
      </c>
    </row>
    <row r="41" spans="1:3" ht="12.75">
      <c r="A41" s="24">
        <v>6310</v>
      </c>
      <c r="B41" s="25" t="s">
        <v>56</v>
      </c>
      <c r="C41" s="26">
        <v>5000</v>
      </c>
    </row>
    <row r="42" spans="1:3" ht="12.75">
      <c r="A42" s="24">
        <v>6320</v>
      </c>
      <c r="B42" s="25" t="s">
        <v>11</v>
      </c>
      <c r="C42" s="26">
        <v>15000</v>
      </c>
    </row>
    <row r="43" spans="1:3" ht="12.75">
      <c r="A43" s="24">
        <v>6409</v>
      </c>
      <c r="B43" s="25" t="s">
        <v>57</v>
      </c>
      <c r="C43" s="26">
        <v>60000</v>
      </c>
    </row>
    <row r="44" spans="1:3" ht="13.5" thickBot="1">
      <c r="A44" s="27"/>
      <c r="B44" s="28"/>
      <c r="C44" s="29"/>
    </row>
    <row r="45" spans="1:3" s="7" customFormat="1" ht="14.25" thickBot="1" thickTop="1">
      <c r="A45" s="30"/>
      <c r="B45" s="31" t="s">
        <v>12</v>
      </c>
      <c r="C45" s="32">
        <f>SUM(C8:C44)</f>
        <v>1340000</v>
      </c>
    </row>
    <row r="46" ht="12.75">
      <c r="C46" s="2">
        <f>SUM(C45)</f>
        <v>1340000</v>
      </c>
    </row>
    <row r="48" ht="12.75">
      <c r="A48" t="s">
        <v>76</v>
      </c>
    </row>
    <row r="50" ht="12.75">
      <c r="A50" t="s">
        <v>77</v>
      </c>
    </row>
    <row r="53" ht="12.75">
      <c r="A53" t="s">
        <v>31</v>
      </c>
    </row>
    <row r="54" ht="12.75">
      <c r="D54" t="s">
        <v>45</v>
      </c>
    </row>
  </sheetData>
  <printOptions/>
  <pageMargins left="0.75" right="0.75" top="1" bottom="1" header="0.4921259845" footer="0.4921259845"/>
  <pageSetup fitToHeight="1" fitToWidth="1" horizontalDpi="300" verticalDpi="300" orientation="portrait" paperSize="9" r:id="rId1"/>
  <headerFooter alignWithMargins="0">
    <oddHeader>&amp;C&amp;12Obec Mysletín, 
396 01 Humpolec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Matějka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Bohunka</dc:creator>
  <cp:keywords/>
  <dc:description/>
  <cp:lastModifiedBy>OBEC MYSLETÍN</cp:lastModifiedBy>
  <cp:lastPrinted>2009-11-27T18:51:56Z</cp:lastPrinted>
  <dcterms:created xsi:type="dcterms:W3CDTF">2006-12-08T13:06:07Z</dcterms:created>
  <dcterms:modified xsi:type="dcterms:W3CDTF">2010-03-10T12:28:06Z</dcterms:modified>
  <cp:category/>
  <cp:version/>
  <cp:contentType/>
  <cp:contentStatus/>
</cp:coreProperties>
</file>